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9C240B69-CBB7-4153-ABFE-85C8A2D02E2F}" xr6:coauthVersionLast="40" xr6:coauthVersionMax="40" xr10:uidLastSave="{00000000-0000-0000-0000-000000000000}"/>
  <bookViews>
    <workbookView xWindow="0" yWindow="0" windowWidth="20490" windowHeight="7620" xr2:uid="{00000000-000D-0000-FFFF-FFFF00000000}"/>
  </bookViews>
  <sheets>
    <sheet name="Collecte de l'impôt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C4" i="1"/>
  <c r="C5" i="1"/>
  <c r="I15" i="1" s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2" i="1"/>
</calcChain>
</file>

<file path=xl/sharedStrings.xml><?xml version="1.0" encoding="utf-8"?>
<sst xmlns="http://schemas.openxmlformats.org/spreadsheetml/2006/main" count="36" uniqueCount="36">
  <si>
    <t xml:space="preserve">Nom </t>
  </si>
  <si>
    <t xml:space="preserve">Taux d'imposition </t>
  </si>
  <si>
    <t>Seymour Tessier</t>
  </si>
  <si>
    <t>Flordelis Brisebois</t>
  </si>
  <si>
    <t>Jessamine LaCaille</t>
  </si>
  <si>
    <t>Ophelia Chaussee</t>
  </si>
  <si>
    <t>Blanche Bonnet</t>
  </si>
  <si>
    <t>Virginie Lemaitre</t>
  </si>
  <si>
    <t>Satordi De La Ronde</t>
  </si>
  <si>
    <t>Millard Rousseau</t>
  </si>
  <si>
    <t>Penelope Dufresne</t>
  </si>
  <si>
    <t>Iven Chasse</t>
  </si>
  <si>
    <t>Seymour Carignan</t>
  </si>
  <si>
    <t>Cammile Desroches</t>
  </si>
  <si>
    <t>Blondelle Margand</t>
  </si>
  <si>
    <t>Ancelina De La Ronde</t>
  </si>
  <si>
    <t>Audrey Beaudoin</t>
  </si>
  <si>
    <t>Fayme Laforest</t>
  </si>
  <si>
    <t>Blondelle Marchesseault</t>
  </si>
  <si>
    <t>Patrick Querry</t>
  </si>
  <si>
    <t>Rabican Paquin</t>
  </si>
  <si>
    <t>Ilyes badaoui</t>
  </si>
  <si>
    <t>Ines Taradi</t>
  </si>
  <si>
    <t xml:space="preserve">Keita Mendy </t>
  </si>
  <si>
    <t>Fatou Ali</t>
  </si>
  <si>
    <t xml:space="preserve">Fraction de revenu net disponible </t>
  </si>
  <si>
    <t xml:space="preserve">Barême de l'impot sur le revenu </t>
  </si>
  <si>
    <t xml:space="preserve">Iva Dufresne </t>
  </si>
  <si>
    <t>Minette Dufresne</t>
  </si>
  <si>
    <t xml:space="preserve">Auriville Dufresne </t>
  </si>
  <si>
    <t xml:space="preserve">Jean Dufresne </t>
  </si>
  <si>
    <t xml:space="preserve">Gaston Durfresnes </t>
  </si>
  <si>
    <t>&gt; 152 260 €</t>
  </si>
  <si>
    <t>Montant Impôt</t>
  </si>
  <si>
    <t>Revenu/an</t>
  </si>
  <si>
    <t>Calculez l'impôt collécté pour les revenus supérieurs à 100 000€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</si>
</sst>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164" fontId="0" fillId="0" borderId="1" xfId="1" applyNumberFormat="1" applyFont="1" applyBorder="1"/>
    <xf numFmtId="9" fontId="0" fillId="2" borderId="1" xfId="0" applyNumberFormat="1" applyFont="1" applyFill="1" applyBorder="1"/>
    <xf numFmtId="164" fontId="0" fillId="2" borderId="1" xfId="1" applyNumberFormat="1" applyFont="1" applyFill="1" applyBorder="1"/>
    <xf numFmtId="0" fontId="2" fillId="2" borderId="2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/>
    <xf numFmtId="164" fontId="1" fillId="3" borderId="1" xfId="1" applyNumberFormat="1" applyFont="1" applyFill="1" applyBorder="1"/>
    <xf numFmtId="164" fontId="0" fillId="2" borderId="1" xfId="1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3" xfId="1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workbookViewId="0">
      <selection activeCell="H14" sqref="H14:K14"/>
    </sheetView>
  </sheetViews>
  <sheetFormatPr baseColWidth="10" defaultRowHeight="15" x14ac:dyDescent="0.25"/>
  <cols>
    <col min="1" max="1" width="23.140625" bestFit="1" customWidth="1"/>
    <col min="2" max="2" width="11.5703125" bestFit="1" customWidth="1"/>
    <col min="3" max="3" width="14.42578125" bestFit="1" customWidth="1"/>
    <col min="8" max="8" width="31.5703125" bestFit="1" customWidth="1"/>
    <col min="9" max="9" width="17.28515625" bestFit="1" customWidth="1"/>
  </cols>
  <sheetData>
    <row r="1" spans="1:11" ht="16.5" thickBot="1" x14ac:dyDescent="0.3">
      <c r="A1" s="2" t="s">
        <v>0</v>
      </c>
      <c r="B1" s="7" t="s">
        <v>34</v>
      </c>
      <c r="C1" s="7" t="s">
        <v>33</v>
      </c>
      <c r="H1" s="14" t="s">
        <v>26</v>
      </c>
      <c r="I1" s="15"/>
    </row>
    <row r="2" spans="1:11" x14ac:dyDescent="0.25">
      <c r="A2" s="1" t="s">
        <v>2</v>
      </c>
      <c r="B2" s="3">
        <v>55303</v>
      </c>
      <c r="C2" s="10">
        <f>IF(B2&lt;$H$3,$I$3*B2,IF(B2&lt;$H$4,$I$4*B2,IF(B2&lt;$H$5,$I$5*B2,IF(B2&lt;$H$6,$I$6*B2,IF(B2&lt;$H$7,$I$7*B2)))))</f>
        <v>16590.899999999998</v>
      </c>
      <c r="H2" s="6" t="s">
        <v>25</v>
      </c>
      <c r="I2" s="6" t="s">
        <v>1</v>
      </c>
    </row>
    <row r="3" spans="1:11" x14ac:dyDescent="0.25">
      <c r="A3" s="1" t="s">
        <v>27</v>
      </c>
      <c r="B3" s="3">
        <v>88181</v>
      </c>
      <c r="C3" s="10">
        <f t="shared" ref="C3:C29" si="0">IF(B3&lt;$H$3,$I$3*B3,IF(B3&lt;$H$4,$I$4*B3,IF(B3&lt;$H$5,$I$5*B3,IF(B3&lt;$H$6,$I$6*B3,IF(B3&lt;$H$7,$I$7*B3)))))</f>
        <v>36154.21</v>
      </c>
      <c r="H3" s="5">
        <v>9170</v>
      </c>
      <c r="I3" s="4">
        <v>0</v>
      </c>
    </row>
    <row r="4" spans="1:11" x14ac:dyDescent="0.25">
      <c r="A4" s="1" t="s">
        <v>21</v>
      </c>
      <c r="B4" s="3">
        <v>36905</v>
      </c>
      <c r="C4" s="10">
        <f t="shared" si="0"/>
        <v>11071.5</v>
      </c>
      <c r="H4" s="5">
        <v>26818</v>
      </c>
      <c r="I4" s="4">
        <v>0.14000000000000001</v>
      </c>
    </row>
    <row r="5" spans="1:11" x14ac:dyDescent="0.25">
      <c r="A5" s="8" t="s">
        <v>3</v>
      </c>
      <c r="B5" s="3">
        <v>134293</v>
      </c>
      <c r="C5" s="10">
        <f t="shared" si="0"/>
        <v>55060.13</v>
      </c>
      <c r="H5" s="5">
        <v>71898</v>
      </c>
      <c r="I5" s="4">
        <v>0.3</v>
      </c>
    </row>
    <row r="6" spans="1:11" x14ac:dyDescent="0.25">
      <c r="A6" s="8" t="s">
        <v>4</v>
      </c>
      <c r="B6" s="3">
        <v>162884</v>
      </c>
      <c r="C6" s="10">
        <f t="shared" si="0"/>
        <v>73297.8</v>
      </c>
      <c r="H6" s="5">
        <v>152260</v>
      </c>
      <c r="I6" s="4">
        <v>0.41</v>
      </c>
    </row>
    <row r="7" spans="1:11" x14ac:dyDescent="0.25">
      <c r="A7" s="8" t="s">
        <v>5</v>
      </c>
      <c r="B7" s="3">
        <v>28769</v>
      </c>
      <c r="C7" s="10">
        <f t="shared" si="0"/>
        <v>8630.6999999999989</v>
      </c>
      <c r="H7" s="11" t="s">
        <v>32</v>
      </c>
      <c r="I7" s="4">
        <v>0.45</v>
      </c>
    </row>
    <row r="8" spans="1:11" x14ac:dyDescent="0.25">
      <c r="A8" s="8" t="s">
        <v>6</v>
      </c>
      <c r="B8" s="3">
        <v>23492</v>
      </c>
      <c r="C8" s="10">
        <f t="shared" si="0"/>
        <v>3288.88</v>
      </c>
    </row>
    <row r="9" spans="1:11" x14ac:dyDescent="0.25">
      <c r="A9" s="8" t="s">
        <v>7</v>
      </c>
      <c r="B9" s="3">
        <v>110198</v>
      </c>
      <c r="C9" s="10">
        <f t="shared" si="0"/>
        <v>45181.18</v>
      </c>
    </row>
    <row r="10" spans="1:11" x14ac:dyDescent="0.25">
      <c r="A10" s="8" t="s">
        <v>30</v>
      </c>
      <c r="B10" s="3">
        <v>131392</v>
      </c>
      <c r="C10" s="10">
        <f t="shared" si="0"/>
        <v>53870.719999999994</v>
      </c>
    </row>
    <row r="11" spans="1:11" x14ac:dyDescent="0.25">
      <c r="A11" s="8" t="s">
        <v>23</v>
      </c>
      <c r="B11" s="3">
        <v>45424</v>
      </c>
      <c r="C11" s="10">
        <f t="shared" si="0"/>
        <v>13627.199999999999</v>
      </c>
    </row>
    <row r="12" spans="1:11" x14ac:dyDescent="0.25">
      <c r="A12" s="8" t="s">
        <v>8</v>
      </c>
      <c r="B12" s="3">
        <v>16486</v>
      </c>
      <c r="C12" s="10">
        <f t="shared" si="0"/>
        <v>2308.0400000000004</v>
      </c>
    </row>
    <row r="13" spans="1:11" ht="15.75" thickBot="1" x14ac:dyDescent="0.3">
      <c r="A13" s="8" t="s">
        <v>9</v>
      </c>
      <c r="B13" s="3">
        <v>117444</v>
      </c>
      <c r="C13" s="10">
        <f t="shared" si="0"/>
        <v>48152.039999999994</v>
      </c>
    </row>
    <row r="14" spans="1:11" ht="15.75" thickBot="1" x14ac:dyDescent="0.3">
      <c r="A14" s="8" t="s">
        <v>10</v>
      </c>
      <c r="B14" s="3">
        <v>28801</v>
      </c>
      <c r="C14" s="10">
        <f t="shared" si="0"/>
        <v>8640.2999999999993</v>
      </c>
      <c r="H14" s="16" t="s">
        <v>35</v>
      </c>
      <c r="I14" s="17"/>
      <c r="J14" s="17"/>
      <c r="K14" s="18"/>
    </row>
    <row r="15" spans="1:11" ht="15.75" thickBot="1" x14ac:dyDescent="0.3">
      <c r="A15" s="8" t="s">
        <v>11</v>
      </c>
      <c r="B15" s="3">
        <v>113680</v>
      </c>
      <c r="C15" s="10">
        <f t="shared" si="0"/>
        <v>46608.799999999996</v>
      </c>
      <c r="I15" s="13">
        <f>SUMIF(B2:B29,"&gt;100000 €",C2:C29)</f>
        <v>949804.07</v>
      </c>
    </row>
    <row r="16" spans="1:11" x14ac:dyDescent="0.25">
      <c r="A16" s="8" t="s">
        <v>12</v>
      </c>
      <c r="B16" s="3">
        <v>194574</v>
      </c>
      <c r="C16" s="10">
        <f t="shared" si="0"/>
        <v>87558.3</v>
      </c>
    </row>
    <row r="17" spans="1:7" x14ac:dyDescent="0.25">
      <c r="A17" s="8" t="s">
        <v>13</v>
      </c>
      <c r="B17" s="3">
        <v>197799</v>
      </c>
      <c r="C17" s="10">
        <f t="shared" si="0"/>
        <v>89009.55</v>
      </c>
    </row>
    <row r="18" spans="1:7" x14ac:dyDescent="0.25">
      <c r="A18" s="8" t="s">
        <v>14</v>
      </c>
      <c r="B18" s="3">
        <v>191179</v>
      </c>
      <c r="C18" s="10">
        <f t="shared" si="0"/>
        <v>86030.55</v>
      </c>
      <c r="G18" s="12"/>
    </row>
    <row r="19" spans="1:7" x14ac:dyDescent="0.25">
      <c r="A19" s="8" t="s">
        <v>15</v>
      </c>
      <c r="B19" s="3">
        <v>59646</v>
      </c>
      <c r="C19" s="10">
        <f t="shared" si="0"/>
        <v>17893.8</v>
      </c>
    </row>
    <row r="20" spans="1:7" x14ac:dyDescent="0.25">
      <c r="A20" s="8" t="s">
        <v>16</v>
      </c>
      <c r="B20" s="3">
        <v>20732</v>
      </c>
      <c r="C20" s="10">
        <f t="shared" si="0"/>
        <v>2902.4800000000005</v>
      </c>
    </row>
    <row r="21" spans="1:7" x14ac:dyDescent="0.25">
      <c r="A21" s="8" t="s">
        <v>28</v>
      </c>
      <c r="B21" s="3">
        <v>75055</v>
      </c>
      <c r="C21" s="10">
        <f t="shared" si="0"/>
        <v>30772.55</v>
      </c>
    </row>
    <row r="22" spans="1:7" x14ac:dyDescent="0.25">
      <c r="A22" s="8" t="s">
        <v>22</v>
      </c>
      <c r="B22" s="3">
        <v>137828</v>
      </c>
      <c r="C22" s="10">
        <f t="shared" si="0"/>
        <v>56509.479999999996</v>
      </c>
    </row>
    <row r="23" spans="1:7" x14ac:dyDescent="0.25">
      <c r="A23" s="8" t="s">
        <v>17</v>
      </c>
      <c r="B23" s="3">
        <v>178002</v>
      </c>
      <c r="C23" s="10">
        <f t="shared" si="0"/>
        <v>80100.900000000009</v>
      </c>
    </row>
    <row r="24" spans="1:7" x14ac:dyDescent="0.25">
      <c r="A24" s="8" t="s">
        <v>18</v>
      </c>
      <c r="B24" s="3">
        <v>115529</v>
      </c>
      <c r="C24" s="10">
        <f t="shared" si="0"/>
        <v>47366.89</v>
      </c>
    </row>
    <row r="25" spans="1:7" x14ac:dyDescent="0.25">
      <c r="A25" s="8" t="s">
        <v>31</v>
      </c>
      <c r="B25" s="3">
        <v>89332</v>
      </c>
      <c r="C25" s="10">
        <f t="shared" si="0"/>
        <v>36626.119999999995</v>
      </c>
    </row>
    <row r="26" spans="1:7" x14ac:dyDescent="0.25">
      <c r="A26" s="8" t="s">
        <v>19</v>
      </c>
      <c r="B26" s="3">
        <v>64218</v>
      </c>
      <c r="C26" s="10">
        <f t="shared" si="0"/>
        <v>19265.399999999998</v>
      </c>
    </row>
    <row r="27" spans="1:7" x14ac:dyDescent="0.25">
      <c r="A27" s="8" t="s">
        <v>20</v>
      </c>
      <c r="B27" s="3">
        <v>122103</v>
      </c>
      <c r="C27" s="10">
        <f t="shared" si="0"/>
        <v>50062.229999999996</v>
      </c>
    </row>
    <row r="28" spans="1:7" x14ac:dyDescent="0.25">
      <c r="A28" s="8" t="s">
        <v>24</v>
      </c>
      <c r="B28" s="3">
        <v>116515</v>
      </c>
      <c r="C28" s="10">
        <f t="shared" si="0"/>
        <v>47771.149999999994</v>
      </c>
    </row>
    <row r="29" spans="1:7" x14ac:dyDescent="0.25">
      <c r="A29" s="8" t="s">
        <v>29</v>
      </c>
      <c r="B29" s="3">
        <v>184943</v>
      </c>
      <c r="C29" s="10">
        <f t="shared" si="0"/>
        <v>83224.350000000006</v>
      </c>
    </row>
    <row r="41" spans="12:12" x14ac:dyDescent="0.25">
      <c r="L41" s="9"/>
    </row>
  </sheetData>
  <mergeCells count="2">
    <mergeCell ref="H1:I1"/>
    <mergeCell ref="H14:K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Collecte de l'impôt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2017-07-11T17:00:11Z</dcterms:created>
  <dcterms:modified xsi:type="dcterms:W3CDTF">2019-01-16T15:34:20Z</dcterms:modified>
</cp:coreProperties>
</file>